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 Summary" sheetId="1" state="visible" r:id="rId1"/>
    <sheet xmlns:r="http://schemas.openxmlformats.org/officeDocument/2006/relationships" name="📋 Budget Detail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Tahoma"/>
      <b val="1"/>
      <color rgb="001F4E78"/>
      <sz val="20"/>
    </font>
    <font>
      <name val="Tahoma"/>
      <b val="1"/>
      <color rgb="00FFFFFF"/>
      <sz val="12"/>
    </font>
    <font>
      <name val="Tahoma"/>
      <sz val="11"/>
    </font>
    <font>
      <name val="Tahoma"/>
      <b val="1"/>
      <color rgb="001F4E78"/>
      <sz val="16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FFFF"/>
        <bgColor rgb="00FFFFFF"/>
      </patternFill>
    </fill>
    <fill>
      <patternFill patternType="solid">
        <fgColor rgb="00F2F8FC"/>
        <bgColor rgb="00F2F8FC"/>
      </patternFill>
    </fill>
  </fills>
  <borders count="3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bottom style="thin">
        <color rgb="00BFBFB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4" fontId="0" fillId="0" borderId="1" pivotButton="0" quotePrefix="0" xfId="0"/>
    <xf numFmtId="0" fontId="4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2" applyAlignment="1" pivotButton="0" quotePrefix="0" xfId="0">
      <alignment vertical="center"/>
    </xf>
    <xf numFmtId="4" fontId="3" fillId="3" borderId="2" applyAlignment="1" pivotButton="0" quotePrefix="0" xfId="0">
      <alignment vertical="center"/>
    </xf>
    <xf numFmtId="0" fontId="3" fillId="4" borderId="2" applyAlignment="1" pivotButton="0" quotePrefix="0" xfId="0">
      <alignment vertical="center"/>
    </xf>
    <xf numFmtId="4" fontId="3" fillId="4" borderId="2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สัดส่วนงบประมาณที่ตั้งไว้ (Budget Breakdown)</a:t>
            </a:r>
          </a:p>
        </rich>
      </tx>
    </title>
    <plotArea>
      <pieChart>
        <varyColors val="1"/>
        <ser>
          <idx val="0"/>
          <order val="0"/>
          <tx>
            <strRef>
              <f>'📊 Dashboard Summary'!B2</f>
            </strRef>
          </tx>
          <spPr>
            <a:ln xmlns:a="http://schemas.openxmlformats.org/drawingml/2006/main">
              <a:prstDash val="solid"/>
            </a:ln>
          </spPr>
          <cat>
            <numRef>
              <f>'📊 Dashboard Summary'!$A$3:$A$9</f>
            </numRef>
          </cat>
          <val>
            <numRef>
              <f>'📊 Dashboard Summary'!$B$3:$B$9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792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</cols>
  <sheetData>
    <row r="1" ht="40" customHeight="1">
      <c r="A1" s="1" t="inlineStr">
        <is>
          <t>สรุปภาพรวมงบประมาณงานแต่ง</t>
        </is>
      </c>
    </row>
    <row r="2">
      <c r="A2" s="2" t="inlineStr">
        <is>
          <t>หมวดหมู่หลัก (Category)</t>
        </is>
      </c>
      <c r="B2" s="2" t="inlineStr">
        <is>
          <t>งบที่ตั้งไว้ (Budget)</t>
        </is>
      </c>
      <c r="C2" s="2" t="inlineStr">
        <is>
          <t>ใช้จริง (Actual)</t>
        </is>
      </c>
    </row>
    <row r="3">
      <c r="A3" s="3" t="inlineStr">
        <is>
          <t>สถานที่และอาหาร</t>
        </is>
      </c>
      <c r="B3" s="4">
        <f>SUMIF('📋 Budget Details'!$A:$A, A3, '📋 Budget Details'!$C:$C)</f>
        <v/>
      </c>
      <c r="C3" s="4">
        <f>SUMIF('📋 Budget Details'!$A:$A, A3, '📋 Budget Details'!$D:$D)</f>
        <v/>
      </c>
    </row>
    <row r="4">
      <c r="A4" s="3" t="inlineStr">
        <is>
          <t>พิธีเช้า (ไทย)</t>
        </is>
      </c>
      <c r="B4" s="4">
        <f>SUMIF('📋 Budget Details'!$A:$A, A4, '📋 Budget Details'!$C:$C)</f>
        <v/>
      </c>
      <c r="C4" s="4">
        <f>SUMIF('📋 Budget Details'!$A:$A, A4, '📋 Budget Details'!$D:$D)</f>
        <v/>
      </c>
    </row>
    <row r="5">
      <c r="A5" s="3" t="inlineStr">
        <is>
          <t>งานเลี้ยงฉลอง</t>
        </is>
      </c>
      <c r="B5" s="4">
        <f>SUMIF('📋 Budget Details'!$A:$A, A5, '📋 Budget Details'!$C:$C)</f>
        <v/>
      </c>
      <c r="C5" s="4">
        <f>SUMIF('📋 Budget Details'!$A:$A, A5, '📋 Budget Details'!$D:$D)</f>
        <v/>
      </c>
    </row>
    <row r="6">
      <c r="A6" s="3" t="inlineStr">
        <is>
          <t>เครื่องแต่งกาย</t>
        </is>
      </c>
      <c r="B6" s="4">
        <f>SUMIF('📋 Budget Details'!$A:$A, A6, '📋 Budget Details'!$C:$C)</f>
        <v/>
      </c>
      <c r="C6" s="4">
        <f>SUMIF('📋 Budget Details'!$A:$A, A6, '📋 Budget Details'!$D:$D)</f>
        <v/>
      </c>
    </row>
    <row r="7">
      <c r="A7" s="3" t="inlineStr">
        <is>
          <t>ถ่ายภาพและวิดีโอ</t>
        </is>
      </c>
      <c r="B7" s="4">
        <f>SUMIF('📋 Budget Details'!$A:$A, A7, '📋 Budget Details'!$C:$C)</f>
        <v/>
      </c>
      <c r="C7" s="4">
        <f>SUMIF('📋 Budget Details'!$A:$A, A7, '📋 Budget Details'!$D:$D)</f>
        <v/>
      </c>
    </row>
    <row r="8">
      <c r="A8" s="3" t="inlineStr">
        <is>
          <t>ของชำร่วยและการ์ด</t>
        </is>
      </c>
      <c r="B8" s="4">
        <f>SUMIF('📋 Budget Details'!$A:$A, A8, '📋 Budget Details'!$C:$C)</f>
        <v/>
      </c>
      <c r="C8" s="4">
        <f>SUMIF('📋 Budget Details'!$A:$A, A8, '📋 Budget Details'!$D:$D)</f>
        <v/>
      </c>
    </row>
    <row r="9">
      <c r="A9" s="3" t="inlineStr">
        <is>
          <t>อื่นๆ</t>
        </is>
      </c>
      <c r="B9" s="4">
        <f>SUMIF('📋 Budget Details'!$A:$A, A9, '📋 Budget Details'!$C:$C)</f>
        <v/>
      </c>
      <c r="C9" s="4">
        <f>SUMIF('📋 Budget Details'!$A:$A, A9, '📋 Budget Details'!$D:$D)</f>
        <v/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40" customWidth="1" min="2" max="2"/>
    <col width="20" customWidth="1" min="3" max="3"/>
    <col width="20" customWidth="1" min="4" max="4"/>
    <col width="20" customWidth="1" min="5" max="5"/>
    <col width="25" customWidth="1" min="6" max="6"/>
    <col width="15" customWidth="1" min="7" max="7"/>
  </cols>
  <sheetData>
    <row r="1" ht="30" customHeight="1">
      <c r="A1" s="5" t="inlineStr">
        <is>
          <t>รายละเอียดค่าใช้จ่าย (Detailed Expenses)</t>
        </is>
      </c>
    </row>
    <row r="2" ht="25" customHeight="1">
      <c r="A2" s="6" t="inlineStr">
        <is>
          <t>หมวดหมู่</t>
        </is>
      </c>
      <c r="B2" s="6" t="inlineStr">
        <is>
          <t>รายการ</t>
        </is>
      </c>
      <c r="C2" s="6" t="inlineStr">
        <is>
          <t>งบประมาณที่ตั้งไว้</t>
        </is>
      </c>
      <c r="D2" s="6" t="inlineStr">
        <is>
          <t>ค่าใช้จ่ายจริง</t>
        </is>
      </c>
      <c r="E2" s="6" t="inlineStr">
        <is>
          <t>ส่วนต่าง</t>
        </is>
      </c>
      <c r="F2" s="6" t="inlineStr">
        <is>
          <t>สถานะ/หมายเหตุ</t>
        </is>
      </c>
      <c r="G2" s="6" t="inlineStr">
        <is>
          <t>ผู้รับผิดชอบ</t>
        </is>
      </c>
    </row>
    <row r="3" ht="20" customHeight="1">
      <c r="A3" s="7" t="inlineStr">
        <is>
          <t>สถานที่และอาหาร</t>
        </is>
      </c>
      <c r="B3" s="7" t="inlineStr">
        <is>
          <t>ค่าเช่าสถานที่จัดงาน</t>
        </is>
      </c>
      <c r="C3" s="8" t="n">
        <v>150000</v>
      </c>
      <c r="D3" s="8" t="n">
        <v>150000</v>
      </c>
      <c r="E3" s="8">
        <f>C3-D3</f>
        <v/>
      </c>
      <c r="F3" s="7" t="inlineStr">
        <is>
          <t>มัดจำแล้ว</t>
        </is>
      </c>
      <c r="G3" s="7" t="inlineStr">
        <is>
          <t>เจ้าบ่าว</t>
        </is>
      </c>
    </row>
    <row r="4" ht="20" customHeight="1">
      <c r="A4" s="9" t="inlineStr">
        <is>
          <t>สถานที่และอาหาร</t>
        </is>
      </c>
      <c r="B4" s="9" t="inlineStr">
        <is>
          <t>ค่าอาหารและเครื่องดื่ม</t>
        </is>
      </c>
      <c r="C4" s="10" t="n">
        <v>250000</v>
      </c>
      <c r="D4" s="10" t="n">
        <v>0</v>
      </c>
      <c r="E4" s="10">
        <f>C4-D4</f>
        <v/>
      </c>
      <c r="F4" s="9" t="inlineStr">
        <is>
          <t>รอสรุปยอดแขก</t>
        </is>
      </c>
      <c r="G4" s="9" t="inlineStr">
        <is>
          <t>เจ้าสาว</t>
        </is>
      </c>
    </row>
    <row r="5" ht="20" customHeight="1">
      <c r="A5" s="7" t="inlineStr">
        <is>
          <t>สถานที่และอาหาร</t>
        </is>
      </c>
      <c r="B5" s="7" t="inlineStr">
        <is>
          <t>ค่านำเข้าต่างๆ (ดอกไม้, แอลกอฮอล์)</t>
        </is>
      </c>
      <c r="C5" s="8" t="n">
        <v>25000</v>
      </c>
      <c r="D5" s="8" t="n">
        <v>0</v>
      </c>
      <c r="E5" s="8">
        <f>C5-D5</f>
        <v/>
      </c>
      <c r="F5" s="7" t="inlineStr"/>
      <c r="G5" s="7" t="inlineStr">
        <is>
          <t>เจ้าบ่าว</t>
        </is>
      </c>
    </row>
    <row r="6" ht="20" customHeight="1">
      <c r="A6" s="9" t="inlineStr">
        <is>
          <t>พิธีเช้า (ไทย)</t>
        </is>
      </c>
      <c r="B6" s="9" t="inlineStr">
        <is>
          <t>พานขันหมากและซองกั้นประตู</t>
        </is>
      </c>
      <c r="C6" s="10" t="n">
        <v>35000</v>
      </c>
      <c r="D6" s="10" t="n">
        <v>10000</v>
      </c>
      <c r="E6" s="10">
        <f>C6-D6</f>
        <v/>
      </c>
      <c r="F6" s="9" t="inlineStr">
        <is>
          <t>มัดจำร้านขันหมาก</t>
        </is>
      </c>
      <c r="G6" s="9" t="inlineStr">
        <is>
          <t>เจ้าบ่าว</t>
        </is>
      </c>
    </row>
    <row r="7" ht="20" customHeight="1">
      <c r="A7" s="7" t="inlineStr">
        <is>
          <t>พิธีเช้า (ไทย)</t>
        </is>
      </c>
      <c r="B7" s="7" t="inlineStr">
        <is>
          <t>ของรับไหว้และซองถวายพระ</t>
        </is>
      </c>
      <c r="C7" s="8" t="n">
        <v>24000</v>
      </c>
      <c r="D7" s="8" t="n">
        <v>0</v>
      </c>
      <c r="E7" s="8">
        <f>C7-D7</f>
        <v/>
      </c>
      <c r="F7" s="7" t="inlineStr">
        <is>
          <t>ซื้อของแล้ว</t>
        </is>
      </c>
      <c r="G7" s="7" t="inlineStr">
        <is>
          <t>ร่วมกัน</t>
        </is>
      </c>
    </row>
    <row r="8" ht="20" customHeight="1">
      <c r="A8" s="9" t="inlineStr">
        <is>
          <t>งานเลี้ยงฉลอง</t>
        </is>
      </c>
      <c r="B8" s="9" t="inlineStr">
        <is>
          <t>ตกแต่งสถานที่ (Decoration)</t>
        </is>
      </c>
      <c r="C8" s="10" t="n">
        <v>80000</v>
      </c>
      <c r="D8" s="10" t="n">
        <v>40000</v>
      </c>
      <c r="E8" s="10">
        <f>C8-D8</f>
        <v/>
      </c>
      <c r="F8" s="9" t="inlineStr">
        <is>
          <t>จ่ายงวดแรก 50%</t>
        </is>
      </c>
      <c r="G8" s="9" t="inlineStr">
        <is>
          <t>ร่วมกัน</t>
        </is>
      </c>
    </row>
    <row r="9" ht="20" customHeight="1">
      <c r="A9" s="7" t="inlineStr">
        <is>
          <t>งานเลี้ยงฉลอง</t>
        </is>
      </c>
      <c r="B9" s="7" t="inlineStr">
        <is>
          <t>วงดนตรี และ แสงสีเสียง</t>
        </is>
      </c>
      <c r="C9" s="8" t="n">
        <v>60000</v>
      </c>
      <c r="D9" s="8" t="n">
        <v>10000</v>
      </c>
      <c r="E9" s="8">
        <f>C9-D9</f>
        <v/>
      </c>
      <c r="F9" s="7" t="inlineStr">
        <is>
          <t>มัดจำวงดนตรีแล้ว</t>
        </is>
      </c>
      <c r="G9" s="7" t="inlineStr">
        <is>
          <t>เจ้าบ่าว</t>
        </is>
      </c>
    </row>
    <row r="10" ht="20" customHeight="1">
      <c r="A10" s="9" t="inlineStr">
        <is>
          <t>เครื่องแต่งกาย</t>
        </is>
      </c>
      <c r="B10" s="9" t="inlineStr">
        <is>
          <t>ชุดและช่างแต่งหน้า (บ่าว-สาว)</t>
        </is>
      </c>
      <c r="C10" s="10" t="n">
        <v>107000</v>
      </c>
      <c r="D10" s="10" t="n">
        <v>50000</v>
      </c>
      <c r="E10" s="10">
        <f>C10-D10</f>
        <v/>
      </c>
      <c r="F10" s="9" t="inlineStr">
        <is>
          <t>จองคิวช่างเรียบร้อย</t>
        </is>
      </c>
      <c r="G10" s="9" t="inlineStr">
        <is>
          <t>เจ้าสาว</t>
        </is>
      </c>
    </row>
    <row r="11" ht="20" customHeight="1">
      <c r="A11" s="7" t="inlineStr">
        <is>
          <t>ถ่ายภาพและวิดีโอ</t>
        </is>
      </c>
      <c r="B11" s="7" t="inlineStr">
        <is>
          <t>พรีเวดดิ้ง, ช่างภาพนิ่ง, วิดีโอวันงาน</t>
        </is>
      </c>
      <c r="C11" s="8" t="n">
        <v>130000</v>
      </c>
      <c r="D11" s="8" t="n">
        <v>65000</v>
      </c>
      <c r="E11" s="8">
        <f>C11-D11</f>
        <v/>
      </c>
      <c r="F11" s="7" t="inlineStr">
        <is>
          <t>มัดจำทีมช่างภาพ</t>
        </is>
      </c>
      <c r="G11" s="7" t="inlineStr">
        <is>
          <t>ร่วมกัน</t>
        </is>
      </c>
    </row>
    <row r="12" ht="20" customHeight="1">
      <c r="A12" s="9" t="inlineStr">
        <is>
          <t>ของชำร่วยและการ์ด</t>
        </is>
      </c>
      <c r="B12" s="9" t="inlineStr">
        <is>
          <t>การ์ดแต่งงาน และของชำร่วย</t>
        </is>
      </c>
      <c r="C12" s="10" t="n">
        <v>28000</v>
      </c>
      <c r="D12" s="10" t="n">
        <v>28000</v>
      </c>
      <c r="E12" s="10">
        <f>C12-D12</f>
        <v/>
      </c>
      <c r="F12" s="9" t="inlineStr">
        <is>
          <t>ชำระเต็มจำนวนแล้ว</t>
        </is>
      </c>
      <c r="G12" s="9" t="inlineStr">
        <is>
          <t>ร่วมกัน</t>
        </is>
      </c>
    </row>
    <row r="13" ht="20" customHeight="1">
      <c r="A13" s="7" t="inlineStr">
        <is>
          <t>อื่นๆ</t>
        </is>
      </c>
      <c r="B13" s="7" t="inlineStr">
        <is>
          <t>แหวนแต่งงาน, ค่าเดินทาง, งบฉุกเฉิน</t>
        </is>
      </c>
      <c r="C13" s="8" t="n">
        <v>170000</v>
      </c>
      <c r="D13" s="8" t="n">
        <v>100000</v>
      </c>
      <c r="E13" s="8">
        <f>C13-D13</f>
        <v/>
      </c>
      <c r="F13" s="7" t="inlineStr">
        <is>
          <t>รับแหวนเรียบร้อย</t>
        </is>
      </c>
      <c r="G13" s="7" t="inlineStr">
        <is>
          <t>ร่วมกัน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2026-07-21T17:43:32Z</dcterms:created>
  <dcterms:modified xmlns:dcterms="http://purl.org/dc/terms/" xmlns:xsi="http://www.w3.org/2001/XMLSchema-instance" xsi:type="dcterms:W3CDTF">2026-07-21T17:43:32Z</dcterms:modified>
</cp:coreProperties>
</file>